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23040" windowHeight="9192"/>
  </bookViews>
  <sheets>
    <sheet name="Copyright" sheetId="4" r:id="rId1"/>
    <sheet name="Failure Risk Premium" sheetId="3" r:id="rId2"/>
  </sheets>
  <externalReferences>
    <externalReference r:id="rId3"/>
  </externalReferences>
  <definedNames>
    <definedName name="SubHeader">[1]Intro!$B$23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16" i="3" l="1"/>
  <c r="B17" i="3" s="1"/>
  <c r="B14" i="3" l="1"/>
  <c r="B15" i="3" s="1"/>
</calcChain>
</file>

<file path=xl/sharedStrings.xml><?xml version="1.0" encoding="utf-8"?>
<sst xmlns="http://schemas.openxmlformats.org/spreadsheetml/2006/main" count="19" uniqueCount="19">
  <si>
    <t>© 2020 Marco Da Rin and Thomas Hellmann</t>
  </si>
  <si>
    <t>Fundamentals of Entrepreneurial Finance</t>
  </si>
  <si>
    <t>Chapter 05</t>
  </si>
  <si>
    <t>Failure Risk Premium</t>
  </si>
  <si>
    <t>z = probability of failure</t>
  </si>
  <si>
    <t>(1-z) = probability of survival</t>
  </si>
  <si>
    <t xml:space="preserve">T = number of years </t>
  </si>
  <si>
    <t>X = exit value</t>
  </si>
  <si>
    <t xml:space="preserve"> </t>
  </si>
  <si>
    <t>Output</t>
  </si>
  <si>
    <t>Input variables</t>
  </si>
  <si>
    <t>d = discount rate (with zero failure risk)</t>
  </si>
  <si>
    <t>Failure Risk Premium calculation</t>
  </si>
  <si>
    <t>ρ = required rate of return (adjusted for failure)</t>
  </si>
  <si>
    <t>Failure Risk Premium: ρ - d</t>
  </si>
  <si>
    <t>green background = input cells (from which formulas derive results)</t>
  </si>
  <si>
    <t>(this table replicates and extends the Table in Box 5.2 in the book)</t>
  </si>
  <si>
    <r>
      <t>X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= Expected exit value </t>
    </r>
  </si>
  <si>
    <r>
      <t>V</t>
    </r>
    <r>
      <rPr>
        <vertAlign val="subscript"/>
        <sz val="12"/>
        <color theme="1"/>
        <rFont val="Calibri"/>
        <family val="2"/>
        <scheme val="minor"/>
      </rPr>
      <t xml:space="preserve">POST </t>
    </r>
    <r>
      <rPr>
        <sz val="12"/>
        <color theme="1"/>
        <rFont val="Calibri"/>
        <family val="2"/>
        <scheme val="minor"/>
      </rPr>
      <t xml:space="preserve">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</si>
</sst>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7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Border="1"/>
    <xf numFmtId="0" fontId="3" fillId="0" borderId="0" xfId="0" applyFont="1"/>
    <xf numFmtId="0" fontId="4" fillId="0" borderId="0" xfId="0" applyFont="1"/>
    <xf numFmtId="9" fontId="3" fillId="2" borderId="0" xfId="0" applyNumberFormat="1" applyFont="1" applyFill="1"/>
    <xf numFmtId="3" fontId="3" fillId="2" borderId="0" xfId="0" applyNumberFormat="1" applyFont="1" applyFill="1"/>
    <xf numFmtId="4" fontId="3" fillId="2" borderId="0" xfId="0" applyNumberFormat="1" applyFont="1" applyFill="1"/>
    <xf numFmtId="3" fontId="3" fillId="0" borderId="0" xfId="0" applyNumberFormat="1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llmann/Dropbox/CA%20Capri%20Marco/Current%20Structure/Chapter%203%20(Financial%20Plan)/Financial%20model/2017-07-14%20-%20Financial%20Model%20v9%20-%20WorkHo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venues -&gt;"/>
      <sheetName val="Top-Down"/>
      <sheetName val="Bottom-Up"/>
      <sheetName val="Revenues"/>
      <sheetName val="Costs -&gt;"/>
      <sheetName val="COGS"/>
      <sheetName val="Payroll"/>
      <sheetName val="Other Operating Expenses"/>
      <sheetName val="Capital Expenses"/>
      <sheetName val="Expenses"/>
      <sheetName val="Working Capital"/>
      <sheetName val="Financing"/>
      <sheetName val="Statements -&gt;"/>
      <sheetName val="Cash Flow"/>
      <sheetName val="Income Statement"/>
      <sheetName val="Balance Sheet"/>
      <sheetName val="Other Charts -&gt;"/>
      <sheetName val="Additional Charts"/>
      <sheetName val="DCF Valuation"/>
    </sheetNames>
    <sheetDataSet>
      <sheetData sheetId="0">
        <row r="23">
          <cell r="B23" t="str">
            <v>USD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R52">
            <v>29000</v>
          </cell>
        </row>
      </sheetData>
      <sheetData sheetId="10"/>
      <sheetData sheetId="11"/>
      <sheetData sheetId="12"/>
      <sheetData sheetId="13"/>
      <sheetData sheetId="14">
        <row r="16">
          <cell r="R16">
            <v>0</v>
          </cell>
        </row>
      </sheetData>
      <sheetData sheetId="15">
        <row r="18">
          <cell r="R18">
            <v>-1411.9047619047619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C27" sqref="C27"/>
    </sheetView>
  </sheetViews>
  <sheetFormatPr defaultRowHeight="14.4" x14ac:dyDescent="0.3"/>
  <sheetData>
    <row r="2" spans="1:1" ht="16.8" customHeight="1" x14ac:dyDescent="0.3"/>
    <row r="3" spans="1:1" ht="18" x14ac:dyDescent="0.35">
      <c r="A3" s="2" t="s">
        <v>0</v>
      </c>
    </row>
    <row r="4" spans="1:1" ht="18" x14ac:dyDescent="0.35">
      <c r="A4" s="2" t="s">
        <v>1</v>
      </c>
    </row>
    <row r="5" spans="1:1" ht="18" x14ac:dyDescent="0.35">
      <c r="A5" s="2" t="s">
        <v>2</v>
      </c>
    </row>
    <row r="6" spans="1:1" ht="18" x14ac:dyDescent="0.35">
      <c r="A6" s="2" t="s">
        <v>3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C20" sqref="C20"/>
    </sheetView>
  </sheetViews>
  <sheetFormatPr defaultRowHeight="14.4" x14ac:dyDescent="0.3"/>
  <cols>
    <col min="1" max="1" width="46.44140625" customWidth="1"/>
    <col min="3" max="3" width="10" customWidth="1"/>
  </cols>
  <sheetData>
    <row r="1" spans="1:10" s="5" customFormat="1" ht="18" x14ac:dyDescent="0.35">
      <c r="A1" s="4" t="s">
        <v>12</v>
      </c>
      <c r="E1" s="6"/>
      <c r="F1" s="6"/>
      <c r="G1" s="6"/>
      <c r="H1" s="6"/>
      <c r="I1" s="6"/>
      <c r="J1" s="6"/>
    </row>
    <row r="2" spans="1:10" s="5" customFormat="1" ht="18" x14ac:dyDescent="0.35">
      <c r="A2" s="4" t="s">
        <v>16</v>
      </c>
      <c r="E2" s="6"/>
      <c r="F2" s="6"/>
      <c r="G2" s="6"/>
      <c r="H2" s="6"/>
      <c r="I2" s="6"/>
      <c r="J2" s="6"/>
    </row>
    <row r="3" spans="1:10" s="5" customFormat="1" ht="15.6" x14ac:dyDescent="0.3">
      <c r="A3" s="8" t="s">
        <v>15</v>
      </c>
      <c r="B3" s="9"/>
      <c r="C3" s="7"/>
      <c r="E3" s="6"/>
      <c r="F3" s="6"/>
      <c r="G3" s="6"/>
      <c r="H3" s="6"/>
      <c r="I3" s="6"/>
      <c r="J3" s="6"/>
    </row>
    <row r="4" spans="1:10" ht="15.6" x14ac:dyDescent="0.3">
      <c r="A4" s="10"/>
      <c r="B4" s="10"/>
    </row>
    <row r="5" spans="1:10" ht="15.6" x14ac:dyDescent="0.3">
      <c r="A5" s="11" t="s">
        <v>10</v>
      </c>
      <c r="B5" s="10"/>
    </row>
    <row r="6" spans="1:10" ht="15.6" x14ac:dyDescent="0.3">
      <c r="A6" s="10"/>
      <c r="B6" s="10"/>
    </row>
    <row r="7" spans="1:10" ht="15.6" x14ac:dyDescent="0.3">
      <c r="A7" s="10" t="s">
        <v>4</v>
      </c>
      <c r="B7" s="12">
        <v>0.05</v>
      </c>
    </row>
    <row r="8" spans="1:10" ht="15.6" x14ac:dyDescent="0.3">
      <c r="A8" s="10" t="s">
        <v>5</v>
      </c>
      <c r="B8" s="12">
        <f>1-B7</f>
        <v>0.95</v>
      </c>
    </row>
    <row r="9" spans="1:10" ht="15.6" x14ac:dyDescent="0.3">
      <c r="A9" s="10" t="s">
        <v>6</v>
      </c>
      <c r="B9" s="13">
        <v>4</v>
      </c>
      <c r="D9" s="3" t="s">
        <v>8</v>
      </c>
    </row>
    <row r="10" spans="1:10" ht="15.6" x14ac:dyDescent="0.3">
      <c r="A10" s="10" t="s">
        <v>7</v>
      </c>
      <c r="B10" s="13">
        <v>100</v>
      </c>
    </row>
    <row r="11" spans="1:10" ht="15.6" x14ac:dyDescent="0.3">
      <c r="A11" s="10" t="s">
        <v>11</v>
      </c>
      <c r="B11" s="14">
        <v>0.15</v>
      </c>
    </row>
    <row r="12" spans="1:10" ht="15.6" x14ac:dyDescent="0.3">
      <c r="A12" s="10"/>
      <c r="B12" s="15"/>
    </row>
    <row r="13" spans="1:10" ht="15.6" x14ac:dyDescent="0.3">
      <c r="A13" s="11" t="s">
        <v>9</v>
      </c>
      <c r="B13" s="15"/>
    </row>
    <row r="14" spans="1:10" ht="17.399999999999999" x14ac:dyDescent="0.3">
      <c r="A14" s="10" t="s">
        <v>17</v>
      </c>
      <c r="B14" s="15">
        <f>B10*B8^B9</f>
        <v>81.450625000000002</v>
      </c>
    </row>
    <row r="15" spans="1:10" ht="18" x14ac:dyDescent="0.4">
      <c r="A15" s="10" t="s">
        <v>18</v>
      </c>
      <c r="B15" s="15">
        <f>B14/(1+B11)^B9</f>
        <v>46.569659199331063</v>
      </c>
    </row>
    <row r="16" spans="1:10" ht="15.6" x14ac:dyDescent="0.3">
      <c r="A16" s="10" t="s">
        <v>13</v>
      </c>
      <c r="B16" s="16">
        <f>(B11+B7)/(1-B7)</f>
        <v>0.2105263157894737</v>
      </c>
    </row>
    <row r="17" spans="1:2" ht="15.6" x14ac:dyDescent="0.3">
      <c r="A17" s="10" t="s">
        <v>14</v>
      </c>
      <c r="B17" s="16">
        <f>B16-B11</f>
        <v>6.0526315789473706E-2</v>
      </c>
    </row>
    <row r="18" spans="1:2" x14ac:dyDescent="0.3">
      <c r="B18" s="1"/>
    </row>
    <row r="19" spans="1:2" x14ac:dyDescent="0.3">
      <c r="B19" s="1"/>
    </row>
    <row r="20" spans="1:2" x14ac:dyDescent="0.3">
      <c r="B20" s="1"/>
    </row>
    <row r="21" spans="1:2" x14ac:dyDescent="0.3">
      <c r="B21" s="1"/>
    </row>
    <row r="22" spans="1:2" x14ac:dyDescent="0.3">
      <c r="B22" s="1"/>
    </row>
    <row r="23" spans="1:2" x14ac:dyDescent="0.3">
      <c r="B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Failure Risk Premium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2020-06-29T21:08:43Z</dcterms:created>
  <dcterms:modified xsi:type="dcterms:W3CDTF">2020-07-10T13:03:02Z</dcterms:modified>
</cp:coreProperties>
</file>