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Table 10.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G14" i="1"/>
  <c r="F14" i="1"/>
  <c r="F8" i="1" s="1"/>
  <c r="E14" i="1"/>
  <c r="E12" i="1" s="1"/>
  <c r="D14" i="1"/>
  <c r="C14" i="1"/>
  <c r="D11" i="1" l="1"/>
  <c r="C9" i="1"/>
  <c r="G9" i="1"/>
  <c r="C8" i="1"/>
  <c r="G8" i="1"/>
  <c r="F7" i="1"/>
  <c r="D9" i="1"/>
  <c r="E10" i="1"/>
  <c r="E11" i="1"/>
  <c r="F12" i="1"/>
  <c r="C7" i="1"/>
  <c r="G7" i="1"/>
  <c r="D8" i="1"/>
  <c r="E9" i="1"/>
  <c r="F10" i="1"/>
  <c r="F11" i="1"/>
  <c r="C12" i="1"/>
  <c r="G12" i="1"/>
  <c r="D7" i="1"/>
  <c r="E8" i="1"/>
  <c r="F9" i="1"/>
  <c r="C10" i="1"/>
  <c r="G10" i="1"/>
  <c r="C11" i="1"/>
  <c r="G11" i="1"/>
  <c r="D12" i="1"/>
  <c r="E7" i="1"/>
  <c r="D10" i="1"/>
</calcChain>
</file>

<file path=xl/sharedStrings.xml><?xml version="1.0" encoding="utf-8"?>
<sst xmlns="http://schemas.openxmlformats.org/spreadsheetml/2006/main" count="13" uniqueCount="12">
  <si>
    <t>365/days</t>
  </si>
  <si>
    <t>Extra days:</t>
  </si>
  <si>
    <t xml:space="preserve"> </t>
  </si>
  <si>
    <t>© 2020 Marco Da Rin and Thomas Hellmann</t>
  </si>
  <si>
    <t>Fundamentals of Entrepreneurial Finance</t>
  </si>
  <si>
    <t>Chapter 10</t>
  </si>
  <si>
    <t>Cost of trade credit</t>
  </si>
  <si>
    <t>Real Options Valuation</t>
  </si>
  <si>
    <t>green background = input cells (from which formulas derive results)</t>
  </si>
  <si>
    <t>(this table replicates Table 10.3 in the book)</t>
  </si>
  <si>
    <t>Discount rate:</t>
  </si>
  <si>
    <t>Discount factor: 1/(1-d)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</si>
</sst>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9" fontId="3" fillId="2" borderId="0" xfId="0" applyNumberFormat="1" applyFont="1" applyFill="1"/>
    <xf numFmtId="9" fontId="3" fillId="0" borderId="0" xfId="0" applyNumberFormat="1" applyFont="1"/>
    <xf numFmtId="0" fontId="3" fillId="2" borderId="0" xfId="0" applyFont="1" applyFill="1"/>
    <xf numFmtId="164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A6" sqref="A6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3</v>
      </c>
    </row>
    <row r="4" spans="1:1" ht="18" x14ac:dyDescent="0.35">
      <c r="A4" s="1" t="s">
        <v>4</v>
      </c>
    </row>
    <row r="5" spans="1:1" ht="18" x14ac:dyDescent="0.35">
      <c r="A5" s="1" t="s">
        <v>5</v>
      </c>
    </row>
    <row r="6" spans="1:1" ht="18" x14ac:dyDescent="0.35">
      <c r="A6" s="1" t="s">
        <v>6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5" sqref="B15"/>
    </sheetView>
  </sheetViews>
  <sheetFormatPr defaultRowHeight="14.4" x14ac:dyDescent="0.3"/>
  <cols>
    <col min="1" max="1" width="54.6640625" customWidth="1"/>
    <col min="2" max="2" width="22.33203125" customWidth="1"/>
    <col min="6" max="6" width="0" hidden="1" customWidth="1"/>
  </cols>
  <sheetData>
    <row r="1" spans="1:13" s="3" customFormat="1" ht="18" x14ac:dyDescent="0.35">
      <c r="A1" s="2" t="s">
        <v>7</v>
      </c>
      <c r="E1" s="4"/>
      <c r="F1" s="4"/>
      <c r="G1" s="4"/>
      <c r="H1" s="4"/>
      <c r="I1" s="4"/>
    </row>
    <row r="2" spans="1:13" s="3" customFormat="1" ht="18" x14ac:dyDescent="0.35">
      <c r="A2" s="2" t="s">
        <v>9</v>
      </c>
      <c r="E2" s="4"/>
      <c r="F2" s="4"/>
      <c r="G2" s="4"/>
      <c r="H2" s="4"/>
      <c r="I2" s="4"/>
    </row>
    <row r="3" spans="1:13" s="6" customFormat="1" ht="15.6" x14ac:dyDescent="0.3">
      <c r="A3" s="5" t="s">
        <v>8</v>
      </c>
      <c r="E3" s="7"/>
      <c r="F3" s="7"/>
      <c r="G3" s="7"/>
      <c r="H3" s="7"/>
      <c r="I3" s="7"/>
    </row>
    <row r="4" spans="1:13" s="8" customFormat="1" ht="15.6" x14ac:dyDescent="0.3"/>
    <row r="5" spans="1:13" s="8" customFormat="1" ht="15.6" x14ac:dyDescent="0.3">
      <c r="B5" s="9" t="s">
        <v>10</v>
      </c>
      <c r="C5" s="10">
        <v>0.01</v>
      </c>
      <c r="D5" s="10">
        <v>0.02</v>
      </c>
      <c r="E5" s="10">
        <v>0.03</v>
      </c>
      <c r="F5" s="10">
        <v>0.05</v>
      </c>
      <c r="G5" s="10">
        <v>0.1</v>
      </c>
      <c r="H5" s="11"/>
      <c r="I5" s="12" t="s">
        <v>0</v>
      </c>
    </row>
    <row r="6" spans="1:13" s="8" customFormat="1" ht="15.6" x14ac:dyDescent="0.3">
      <c r="B6" s="8" t="s">
        <v>1</v>
      </c>
    </row>
    <row r="7" spans="1:13" s="8" customFormat="1" ht="15.6" x14ac:dyDescent="0.3">
      <c r="B7" s="12">
        <v>15</v>
      </c>
      <c r="C7" s="13">
        <f t="shared" ref="C7:G12" si="0">-1+C$14^$I7</f>
        <v>0.27705694957622562</v>
      </c>
      <c r="D7" s="13">
        <f t="shared" si="0"/>
        <v>0.63492872707005299</v>
      </c>
      <c r="E7" s="13">
        <f t="shared" si="0"/>
        <v>1.0983976901330186</v>
      </c>
      <c r="F7" s="13">
        <f t="shared" si="0"/>
        <v>2.4838459099437511</v>
      </c>
      <c r="G7" s="13">
        <f t="shared" si="0"/>
        <v>11.984710470957319</v>
      </c>
      <c r="H7" s="13"/>
      <c r="I7" s="14">
        <f>365/B7</f>
        <v>24.333333333333332</v>
      </c>
      <c r="L7" s="8" t="s">
        <v>2</v>
      </c>
      <c r="M7" s="8" t="s">
        <v>2</v>
      </c>
    </row>
    <row r="8" spans="1:13" s="8" customFormat="1" ht="15.6" x14ac:dyDescent="0.3">
      <c r="B8" s="12">
        <v>30</v>
      </c>
      <c r="C8" s="13">
        <f t="shared" si="0"/>
        <v>0.13006944458127245</v>
      </c>
      <c r="D8" s="13">
        <f t="shared" si="0"/>
        <v>0.27864331502966566</v>
      </c>
      <c r="E8" s="13">
        <f t="shared" si="0"/>
        <v>0.44858471969471592</v>
      </c>
      <c r="F8" s="13">
        <f t="shared" si="0"/>
        <v>0.86650633804006971</v>
      </c>
      <c r="G8" s="13">
        <f t="shared" si="0"/>
        <v>2.6034303754835224</v>
      </c>
      <c r="H8" s="13"/>
      <c r="I8" s="14">
        <f t="shared" ref="I8:I12" si="1">365/B8</f>
        <v>12.166666666666666</v>
      </c>
    </row>
    <row r="9" spans="1:13" s="8" customFormat="1" ht="15.6" x14ac:dyDescent="0.3">
      <c r="B9" s="12">
        <v>45</v>
      </c>
      <c r="C9" s="13">
        <f t="shared" si="0"/>
        <v>8.4934255135916903E-2</v>
      </c>
      <c r="D9" s="13">
        <f t="shared" si="0"/>
        <v>0.17805692064856471</v>
      </c>
      <c r="E9" s="13">
        <f t="shared" si="0"/>
        <v>0.28025338614325479</v>
      </c>
      <c r="F9" s="13">
        <f t="shared" si="0"/>
        <v>0.51595501005084676</v>
      </c>
      <c r="G9" s="13">
        <f t="shared" si="0"/>
        <v>1.3504125107121325</v>
      </c>
      <c r="H9" s="13"/>
      <c r="I9" s="14">
        <f t="shared" si="1"/>
        <v>8.1111111111111107</v>
      </c>
    </row>
    <row r="10" spans="1:13" s="8" customFormat="1" ht="15.6" x14ac:dyDescent="0.3">
      <c r="B10" s="12">
        <v>60</v>
      </c>
      <c r="C10" s="13">
        <f t="shared" si="0"/>
        <v>6.3047244755035647E-2</v>
      </c>
      <c r="D10" s="13">
        <f t="shared" si="0"/>
        <v>0.13077111522609464</v>
      </c>
      <c r="E10" s="13">
        <f t="shared" si="0"/>
        <v>0.20357165125085763</v>
      </c>
      <c r="F10" s="13">
        <f t="shared" si="0"/>
        <v>0.36620142659860733</v>
      </c>
      <c r="G10" s="13">
        <f t="shared" si="0"/>
        <v>0.89827036416931993</v>
      </c>
      <c r="H10" s="13"/>
      <c r="I10" s="14">
        <f t="shared" si="1"/>
        <v>6.083333333333333</v>
      </c>
    </row>
    <row r="11" spans="1:13" s="8" customFormat="1" ht="15.6" x14ac:dyDescent="0.3">
      <c r="B11" s="12">
        <v>90</v>
      </c>
      <c r="C11" s="13">
        <f t="shared" si="0"/>
        <v>4.1601773777251605E-2</v>
      </c>
      <c r="D11" s="13">
        <f t="shared" si="0"/>
        <v>8.5383305864138004E-2</v>
      </c>
      <c r="E11" s="13">
        <f t="shared" si="0"/>
        <v>0.1314828262696941</v>
      </c>
      <c r="F11" s="13">
        <f t="shared" si="0"/>
        <v>0.23124124770527676</v>
      </c>
      <c r="G11" s="13">
        <f t="shared" si="0"/>
        <v>0.53310551193064737</v>
      </c>
      <c r="H11" s="13"/>
      <c r="I11" s="14">
        <f t="shared" si="1"/>
        <v>4.0555555555555554</v>
      </c>
    </row>
    <row r="12" spans="1:13" s="8" customFormat="1" ht="15.6" x14ac:dyDescent="0.3">
      <c r="B12" s="12">
        <v>120</v>
      </c>
      <c r="C12" s="13">
        <f t="shared" si="0"/>
        <v>3.1041824930024609E-2</v>
      </c>
      <c r="D12" s="13">
        <f t="shared" si="0"/>
        <v>6.3377221509890447E-2</v>
      </c>
      <c r="E12" s="13">
        <f t="shared" si="0"/>
        <v>9.7074132067134888E-2</v>
      </c>
      <c r="F12" s="13">
        <f t="shared" si="0"/>
        <v>0.16884619458618566</v>
      </c>
      <c r="G12" s="13">
        <f t="shared" si="0"/>
        <v>0.37777732749864912</v>
      </c>
      <c r="H12" s="13"/>
      <c r="I12" s="14">
        <f t="shared" si="1"/>
        <v>3.0416666666666665</v>
      </c>
    </row>
    <row r="13" spans="1:13" s="8" customFormat="1" ht="15.6" x14ac:dyDescent="0.3"/>
    <row r="14" spans="1:13" s="8" customFormat="1" ht="15.6" x14ac:dyDescent="0.3">
      <c r="B14" s="8" t="s">
        <v>11</v>
      </c>
      <c r="C14" s="15">
        <f>1/(1-C5)</f>
        <v>1.0101010101010102</v>
      </c>
      <c r="D14" s="15">
        <f>1/(1-D5)</f>
        <v>1.0204081632653061</v>
      </c>
      <c r="E14" s="15">
        <f>1/(1-E5)</f>
        <v>1.0309278350515465</v>
      </c>
      <c r="F14" s="15">
        <f>1/(1-F5)</f>
        <v>1.0526315789473684</v>
      </c>
      <c r="G14" s="15">
        <f>1/(1-G5)</f>
        <v>1.1111111111111112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Table 10.3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2020-07-08T19:55:15Z</dcterms:created>
  <dcterms:modified xsi:type="dcterms:W3CDTF">2020-07-10T13:15:48Z</dcterms:modified>
</cp:coreProperties>
</file>